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d.univ-lille.fr\partages\DIL-PROG\A__Cité Scientifique\1. Masterplan Cité Sci\C_Consult AMO_presta\F. Préfiguration\Administratif\DCE\"/>
    </mc:Choice>
  </mc:AlternateContent>
  <xr:revisionPtr revIDLastSave="0" documentId="13_ncr:1_{42A22069-1BBD-4EE6-8902-8FB545B4C78E}" xr6:coauthVersionLast="47" xr6:coauthVersionMax="47" xr10:uidLastSave="{00000000-0000-0000-0000-000000000000}"/>
  <bookViews>
    <workbookView xWindow="10905" yWindow="2745" windowWidth="18900" windowHeight="10830" tabRatio="857" xr2:uid="{00000000-000D-0000-FFFF-FFFF00000000}"/>
  </bookViews>
  <sheets>
    <sheet name="DPGF" sheetId="24" r:id="rId1"/>
  </sheets>
  <externalReferences>
    <externalReference r:id="rId2"/>
  </externalReferences>
  <definedNames>
    <definedName name="_1.1">'[1]4. Analyse Références '!$P$5</definedName>
    <definedName name="_1.2">'[1]4. Analyse Références '!#REF!</definedName>
    <definedName name="_10.1">'[1]4. Analyse Références '!$P$58</definedName>
    <definedName name="_10.2">'[1]4. Analyse Références '!#REF!</definedName>
    <definedName name="_10.3">'[1]4. Analyse Références '!#REF!</definedName>
    <definedName name="_10.4">'[1]4. Analyse Références '!#REF!</definedName>
    <definedName name="_2.1">'[1]4. Analyse Références '!$P$12</definedName>
    <definedName name="_3.1">'[1]4. Analyse Références '!$P$18</definedName>
    <definedName name="_3.2">'[1]4. Analyse Références '!#REF!</definedName>
    <definedName name="_3.3">'[1]4. Analyse Références '!#REF!</definedName>
    <definedName name="_4.1">'[1]4. Analyse Références '!#REF!</definedName>
    <definedName name="_5.1">'[1]4. Analyse Références '!$P$24</definedName>
    <definedName name="_6.1">'[1]4. Analyse Références '!$P$31</definedName>
    <definedName name="_6.2">'[1]4. Analyse Références '!#REF!</definedName>
    <definedName name="_7.1">'[1]4. Analyse Références '!$P$37</definedName>
    <definedName name="_8.1">'[1]4. Analyse Références '!$P$44</definedName>
    <definedName name="_8.2">'[1]4. Analyse Références '!#REF!</definedName>
    <definedName name="_8.3">'[1]4. Analyse Références '!#REF!</definedName>
    <definedName name="_9.1">'[1]4. Analyse Références '!$P$51</definedName>
    <definedName name="_MH_1_APP">'[1]5. Analyse Moyens Humains '!$O$5</definedName>
    <definedName name="_MH_1_COM">'[1]5. Analyse Moyens Humains '!$N$5</definedName>
    <definedName name="_MH_10_APP">'[1]5. Analyse Moyens Humains '!$O$36</definedName>
    <definedName name="_MH_10_COM">'[1]5. Analyse Moyens Humains '!$N$36</definedName>
    <definedName name="_MH_2_APP">'[1]5. Analyse Moyens Humains '!$O$9</definedName>
    <definedName name="_MH_2_COM">'[1]5. Analyse Moyens Humains '!$N$9</definedName>
    <definedName name="_MH_3_APP">'[1]5. Analyse Moyens Humains '!$O$11</definedName>
    <definedName name="_MH_3_COM">'[1]5. Analyse Moyens Humains '!$N$11</definedName>
    <definedName name="_MH_5_APP">'[1]5. Analyse Moyens Humains '!$O$16</definedName>
    <definedName name="_MH_5_COM">'[1]5. Analyse Moyens Humains '!$N$16</definedName>
    <definedName name="_MH_6_APP">'[1]5. Analyse Moyens Humains '!$O$23</definedName>
    <definedName name="_MH_6_COM">'[1]5. Analyse Moyens Humains '!$N$23</definedName>
    <definedName name="_MH_7_APP">'[1]5. Analyse Moyens Humains '!$O$27</definedName>
    <definedName name="_MH_7_COM">'[1]5. Analyse Moyens Humains '!$N$27</definedName>
    <definedName name="_MH_8_APP">'[1]5. Analyse Moyens Humains '!$O$29</definedName>
    <definedName name="_MH_8_COM">'[1]5. Analyse Moyens Humains '!$N$29</definedName>
    <definedName name="_MH_9_APP">'[1]5. Analyse Moyens Humains '!$O$34</definedName>
    <definedName name="_MH_9_COM">'[1]5. Analyse Moyens Humains '!$N$34</definedName>
    <definedName name="Print_Area" localSheetId="0">DPGF!$B$4:$O$64</definedName>
    <definedName name="REF_1.1">'[1]4. Analyse Références '!$O$5</definedName>
    <definedName name="REF_10.1">'[1]4. Analyse Références '!$O$58</definedName>
    <definedName name="REF_2.1">'[1]4. Analyse Références '!$O$12</definedName>
    <definedName name="REF_3.1">'[1]4. Analyse Références '!$O$18</definedName>
    <definedName name="REF_3.3">'[1]4. Analyse Références '!#REF!</definedName>
    <definedName name="REF_5.1">'[1]4. Analyse Références '!$O$24</definedName>
    <definedName name="REF_6.1">'[1]4. Analyse Références '!$O$31</definedName>
    <definedName name="REF_7.1">'[1]4. Analyse Références '!$O$37</definedName>
    <definedName name="REF_8.1">'[1]4. Analyse Références '!$O$44</definedName>
    <definedName name="REF_9.1">'[1]4. Analyse Références '!$O$51</definedName>
    <definedName name="SYN_1.1">'[1]4. Analyse Références '!#REF!</definedName>
    <definedName name="SYN_1.2">'[1]4. Analyse Références '!#REF!</definedName>
    <definedName name="SYN_10.1">'[1]4. Analyse Références '!#REF!</definedName>
    <definedName name="SYN_10.2">'[1]4. Analyse Références '!#REF!</definedName>
    <definedName name="SYN_10.3">'[1]4. Analyse Références '!#REF!</definedName>
    <definedName name="SYN_10.4">'[1]4. Analyse Références '!#REF!</definedName>
    <definedName name="SYN_2.1">'[1]4. Analyse Références '!#REF!</definedName>
    <definedName name="SYN_3.1">'[1]4. Analyse Références '!#REF!</definedName>
    <definedName name="SYN_3.2">'[1]4. Analyse Références '!#REF!</definedName>
    <definedName name="SYN_3.3">'[1]4. Analyse Références '!#REF!</definedName>
    <definedName name="SYN_5.1">'[1]4. Analyse Références '!#REF!</definedName>
    <definedName name="SYN_6.1">'[1]4. Analyse Références '!#REF!</definedName>
    <definedName name="SYN_6.2">'[1]4. Analyse Références '!#REF!</definedName>
    <definedName name="SYN_7.1">'[1]4. Analyse Références '!#REF!</definedName>
    <definedName name="SYN_8.1">'[1]4. Analyse Références '!#REF!</definedName>
    <definedName name="SYN_8.2">'[1]4. Analyse Références '!#REF!</definedName>
    <definedName name="SYN_8.3">'[1]4. Analyse Références '!#REF!</definedName>
    <definedName name="SYN_9.1">'[1]4. Analyse Références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" i="24" l="1"/>
  <c r="H49" i="24"/>
  <c r="G49" i="24"/>
  <c r="F49" i="24"/>
  <c r="E49" i="24"/>
  <c r="K48" i="24"/>
  <c r="I40" i="24"/>
  <c r="H40" i="24"/>
  <c r="G40" i="24"/>
  <c r="F40" i="24"/>
  <c r="E40" i="24"/>
  <c r="K39" i="24"/>
  <c r="F32" i="24"/>
  <c r="G32" i="24"/>
  <c r="H32" i="24"/>
  <c r="I32" i="24"/>
  <c r="E32" i="24"/>
  <c r="E22" i="24"/>
  <c r="K29" i="24"/>
  <c r="F30" i="24"/>
  <c r="G30" i="24"/>
  <c r="H30" i="24"/>
  <c r="I30" i="24"/>
  <c r="E30" i="24"/>
  <c r="K25" i="24"/>
  <c r="F26" i="24"/>
  <c r="G26" i="24"/>
  <c r="H26" i="24"/>
  <c r="I26" i="24"/>
  <c r="E26" i="24"/>
  <c r="K21" i="24"/>
  <c r="G22" i="24"/>
  <c r="H22" i="24"/>
  <c r="I22" i="24"/>
  <c r="F22" i="24"/>
  <c r="E50" i="24" l="1"/>
  <c r="E41" i="24"/>
  <c r="E51" i="24"/>
  <c r="E59" i="24" s="1"/>
  <c r="G59" i="24" s="1"/>
  <c r="E42" i="24"/>
  <c r="E58" i="24" s="1"/>
  <c r="G33" i="24"/>
  <c r="E33" i="24"/>
  <c r="I33" i="24"/>
  <c r="F33" i="24"/>
  <c r="H33" i="24"/>
  <c r="E31" i="24"/>
  <c r="K32" i="24"/>
  <c r="K61" i="24" s="1"/>
  <c r="E23" i="24"/>
  <c r="E27" i="24"/>
  <c r="E64" i="24" l="1"/>
  <c r="G64" i="24" s="1"/>
  <c r="E65" i="24"/>
  <c r="G65" i="24" s="1"/>
  <c r="E34" i="24"/>
  <c r="E57" i="24" s="1"/>
  <c r="G58" i="24"/>
  <c r="E69" i="24" l="1"/>
  <c r="E68" i="24"/>
  <c r="E67" i="24"/>
  <c r="G67" i="24" s="1"/>
  <c r="G57" i="24"/>
  <c r="E61" i="24"/>
  <c r="K64" i="24" l="1"/>
  <c r="K65" i="24"/>
  <c r="G61" i="24"/>
</calcChain>
</file>

<file path=xl/sharedStrings.xml><?xml version="1.0" encoding="utf-8"?>
<sst xmlns="http://schemas.openxmlformats.org/spreadsheetml/2006/main" count="55" uniqueCount="40">
  <si>
    <t>Société</t>
  </si>
  <si>
    <t>TOTAL 1</t>
  </si>
  <si>
    <t>Montant forfaitaire € HT</t>
  </si>
  <si>
    <t>Montant forfaitaire € TTC</t>
  </si>
  <si>
    <t>Quantité (jours)</t>
  </si>
  <si>
    <t>Montant (en HT)</t>
  </si>
  <si>
    <t>Type d'intervenant</t>
  </si>
  <si>
    <t>Sous-total (en HT)</t>
  </si>
  <si>
    <t xml:space="preserve">sous total nombre de jours par intervenants </t>
  </si>
  <si>
    <t>Mandataire</t>
  </si>
  <si>
    <t>cotraitant 1</t>
  </si>
  <si>
    <t>Prix journée unitaire phase travaux en €HT</t>
  </si>
  <si>
    <t>Prix journée unitaire phase études en €HT</t>
  </si>
  <si>
    <t>cotraitant 2</t>
  </si>
  <si>
    <t>cotraitant 3</t>
  </si>
  <si>
    <t>TRANCHE FERME</t>
  </si>
  <si>
    <t>1.1 - Définition du concept global</t>
  </si>
  <si>
    <t>1.2 - Conception de tous les îlots</t>
  </si>
  <si>
    <t>1.3 - Réalisation des travaux des îlots le Parvis, le Patio, La Cour et le Viaduc</t>
  </si>
  <si>
    <t>Montant TOTAL TF par type d'intervenant en €HT</t>
  </si>
  <si>
    <t>Montant TOTAL TF en €HT</t>
  </si>
  <si>
    <t>TRANCHE OPTIONNELLE 1</t>
  </si>
  <si>
    <t>Réalisation des travaux de l'îlot la Plage</t>
  </si>
  <si>
    <t>TRANCHE OPTIONNELLE 2</t>
  </si>
  <si>
    <t>Réalisation des travaux de l'îlot l'Esplanade</t>
  </si>
  <si>
    <t>Montant TOTAL TO 1 en €HT</t>
  </si>
  <si>
    <t>Montant TOTAL TO 2 en €HT</t>
  </si>
  <si>
    <t>TOTAL MARCHE</t>
  </si>
  <si>
    <t>Décomposition du Prix Global et Forfaitaire</t>
  </si>
  <si>
    <t xml:space="preserve">Les prix unitaires "phase étude" indiqués sont réputés comprendre tous les frais nécessaires à la réalisation de la mission et notamment les frais de déplacement.
Les prix unitaires "phase travaux" indiqués sont réputés comprendre tous les frais nécessaires à la réalisation des travaux et notamment les fournitures, etc.
</t>
  </si>
  <si>
    <t>MONTANT TOTAL ETUDES</t>
  </si>
  <si>
    <t>MONTANT TOTAL TRAVAUX</t>
  </si>
  <si>
    <t>PART SUR LE MONTANT TOTAL</t>
  </si>
  <si>
    <t>PART TRAVAUX TF</t>
  </si>
  <si>
    <t>PART TRAVAUX TO1</t>
  </si>
  <si>
    <t>PART TRAVAUX TO2</t>
  </si>
  <si>
    <t>nombre de jours TF</t>
  </si>
  <si>
    <t>nombre de jours T01</t>
  </si>
  <si>
    <t>nombre de jours T02</t>
  </si>
  <si>
    <t xml:space="preserve">Marché de conception et de fabrication d'actions de préfiguration multisites à travers la Cité scientifique de l’Université de Lille à Villeneuve d'Ascq dans le cadre du projet Ecocampus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</si>
</sst>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_-;\-* #,##0.0_-;_-* &quot;-&quot;??_-;_-@_-"/>
  </numFmts>
  <fonts count="3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9"/>
      <name val="Marianne"/>
      <family val="3"/>
    </font>
    <font>
      <b/>
      <sz val="11"/>
      <color theme="1"/>
      <name val="Marianne"/>
      <family val="3"/>
    </font>
    <font>
      <sz val="10"/>
      <color theme="1"/>
      <name val="Marianne"/>
      <family val="3"/>
    </font>
    <font>
      <b/>
      <sz val="24"/>
      <color theme="1"/>
      <name val="Marianne"/>
      <family val="3"/>
    </font>
    <font>
      <sz val="16"/>
      <color theme="1"/>
      <name val="Marianne"/>
      <family val="3"/>
    </font>
    <font>
      <b/>
      <sz val="16"/>
      <name val="Marianne"/>
      <family val="3"/>
    </font>
    <font>
      <b/>
      <sz val="16"/>
      <color theme="1"/>
      <name val="Marianne"/>
      <family val="3"/>
    </font>
    <font>
      <b/>
      <sz val="16"/>
      <color rgb="FFFF0000"/>
      <name val="Marianne"/>
      <family val="3"/>
    </font>
    <font>
      <i/>
      <sz val="16"/>
      <color theme="1"/>
      <name val="Marianne"/>
      <family val="3"/>
    </font>
    <font>
      <sz val="18"/>
      <color theme="1"/>
      <name val="Marianne"/>
      <family val="3"/>
    </font>
    <font>
      <sz val="16"/>
      <color theme="0"/>
      <name val="Marianne"/>
      <family val="3"/>
    </font>
    <font>
      <b/>
      <sz val="14"/>
      <color theme="1"/>
      <name val="Marianne"/>
      <family val="3"/>
    </font>
    <font>
      <sz val="22"/>
      <color theme="1"/>
      <name val="Marianne"/>
      <family val="3"/>
    </font>
    <font>
      <b/>
      <sz val="20"/>
      <color theme="1"/>
      <name val="Marianne"/>
      <family val="3"/>
    </font>
    <font>
      <sz val="12"/>
      <color theme="1"/>
      <name val="Calibri"/>
      <family val="2"/>
      <scheme val="minor"/>
    </font>
    <font>
      <b/>
      <sz val="18"/>
      <color theme="1"/>
      <name val="Marianne"/>
      <family val="3"/>
    </font>
    <font>
      <i/>
      <sz val="18"/>
      <color theme="1"/>
      <name val="Marianne"/>
      <family val="3"/>
    </font>
    <font>
      <i/>
      <sz val="18"/>
      <color rgb="FFFF0000"/>
      <name val="Marianne"/>
      <family val="3"/>
    </font>
    <font>
      <sz val="18"/>
      <color theme="0"/>
      <name val="Marianne"/>
      <family val="3"/>
    </font>
    <font>
      <b/>
      <sz val="48"/>
      <name val="Marianne"/>
      <family val="3"/>
    </font>
    <font>
      <i/>
      <sz val="20"/>
      <color theme="1"/>
      <name val="Marianne"/>
      <family val="3"/>
    </font>
    <font>
      <b/>
      <sz val="18"/>
      <color theme="0"/>
      <name val="Marianne"/>
      <family val="3"/>
    </font>
    <font>
      <b/>
      <sz val="24"/>
      <color theme="0"/>
      <name val="Marianne"/>
      <family val="3"/>
    </font>
    <font>
      <b/>
      <sz val="18"/>
      <name val="Marianne"/>
      <family val="3"/>
    </font>
    <font>
      <sz val="18"/>
      <name val="Marianne"/>
      <family val="3"/>
    </font>
    <font>
      <b/>
      <sz val="18"/>
      <color rgb="FFFF0000"/>
      <name val="Marianne"/>
      <family val="3"/>
    </font>
    <font>
      <i/>
      <sz val="16"/>
      <color rgb="FFFF0000"/>
      <name val="Marianne"/>
      <family val="3"/>
    </font>
    <font>
      <sz val="8"/>
      <name val="Calibri"/>
      <family val="2"/>
      <scheme val="minor"/>
    </font>
    <font>
      <b/>
      <sz val="20"/>
      <name val="Marianne"/>
      <family val="3"/>
    </font>
    <font>
      <b/>
      <sz val="24"/>
      <name val="Marianne"/>
      <family val="3"/>
    </font>
    <font>
      <b/>
      <sz val="30"/>
      <color theme="1"/>
      <name val="Marianne"/>
      <family val="3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7">
    <xf numFmtId="0" fontId="0" fillId="0" borderId="0" xfId="0"/>
    <xf numFmtId="0" fontId="3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4" applyFont="1" applyAlignment="1">
      <alignment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8" fillId="0" borderId="0" xfId="2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8" fillId="4" borderId="0" xfId="0" applyFont="1" applyFill="1" applyAlignment="1">
      <alignment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2" fontId="10" fillId="0" borderId="0" xfId="3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0" borderId="2" xfId="4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0" fontId="8" fillId="0" borderId="3" xfId="4" applyFont="1" applyBorder="1" applyAlignment="1">
      <alignment horizontal="center" vertical="center" wrapText="1"/>
    </xf>
    <xf numFmtId="0" fontId="12" fillId="0" borderId="2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3" fillId="0" borderId="0" xfId="4" applyFont="1" applyAlignment="1">
      <alignment vertical="center"/>
    </xf>
    <xf numFmtId="0" fontId="22" fillId="6" borderId="13" xfId="4" applyFont="1" applyFill="1" applyBorder="1" applyAlignment="1">
      <alignment horizontal="center" vertical="center" wrapText="1"/>
    </xf>
    <xf numFmtId="0" fontId="22" fillId="6" borderId="14" xfId="4" applyFont="1" applyFill="1" applyBorder="1" applyAlignment="1">
      <alignment horizontal="center" vertical="center" wrapText="1"/>
    </xf>
    <xf numFmtId="0" fontId="22" fillId="6" borderId="15" xfId="4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0" fillId="0" borderId="2" xfId="0" applyFont="1" applyBorder="1" applyAlignment="1">
      <alignment vertical="center" wrapText="1"/>
    </xf>
    <xf numFmtId="0" fontId="12" fillId="0" borderId="3" xfId="3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20" fillId="5" borderId="2" xfId="0" applyFont="1" applyFill="1" applyBorder="1" applyAlignment="1">
      <alignment vertical="center" wrapText="1"/>
    </xf>
    <xf numFmtId="44" fontId="14" fillId="6" borderId="2" xfId="3" applyFont="1" applyFill="1" applyBorder="1" applyAlignment="1">
      <alignment vertical="center"/>
    </xf>
    <xf numFmtId="0" fontId="20" fillId="7" borderId="0" xfId="0" applyFont="1" applyFill="1" applyAlignment="1">
      <alignment vertical="center"/>
    </xf>
    <xf numFmtId="0" fontId="20" fillId="7" borderId="27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25" fillId="8" borderId="7" xfId="0" applyFont="1" applyFill="1" applyBorder="1" applyAlignment="1">
      <alignment vertical="center"/>
    </xf>
    <xf numFmtId="0" fontId="25" fillId="8" borderId="28" xfId="0" applyFont="1" applyFill="1" applyBorder="1" applyAlignment="1">
      <alignment vertical="center"/>
    </xf>
    <xf numFmtId="0" fontId="1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4" xfId="4" applyFont="1" applyBorder="1" applyAlignment="1">
      <alignment horizontal="center" vertical="center" wrapText="1"/>
    </xf>
    <xf numFmtId="0" fontId="22" fillId="6" borderId="32" xfId="4" applyFont="1" applyFill="1" applyBorder="1" applyAlignment="1">
      <alignment horizontal="center" vertical="center" wrapText="1"/>
    </xf>
    <xf numFmtId="0" fontId="12" fillId="0" borderId="4" xfId="3" applyNumberFormat="1" applyFont="1" applyFill="1" applyBorder="1" applyAlignment="1">
      <alignment horizontal="center" vertical="center"/>
    </xf>
    <xf numFmtId="0" fontId="25" fillId="8" borderId="33" xfId="0" applyFont="1" applyFill="1" applyBorder="1" applyAlignment="1">
      <alignment vertical="center"/>
    </xf>
    <xf numFmtId="2" fontId="12" fillId="0" borderId="2" xfId="3" applyNumberFormat="1" applyFont="1" applyFill="1" applyBorder="1" applyAlignment="1">
      <alignment horizontal="center" vertical="center"/>
    </xf>
    <xf numFmtId="2" fontId="12" fillId="7" borderId="27" xfId="3" applyNumberFormat="1" applyFont="1" applyFill="1" applyBorder="1" applyAlignment="1">
      <alignment horizontal="center" vertical="center"/>
    </xf>
    <xf numFmtId="2" fontId="12" fillId="0" borderId="23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2" fontId="17" fillId="0" borderId="23" xfId="0" applyNumberFormat="1" applyFont="1" applyBorder="1" applyAlignment="1">
      <alignment vertical="center"/>
    </xf>
    <xf numFmtId="0" fontId="19" fillId="0" borderId="22" xfId="0" applyFont="1" applyBorder="1" applyAlignment="1">
      <alignment horizontal="center" vertical="center"/>
    </xf>
    <xf numFmtId="0" fontId="28" fillId="9" borderId="13" xfId="4" applyFont="1" applyFill="1" applyBorder="1" applyAlignment="1">
      <alignment horizontal="center" vertical="center" wrapText="1"/>
    </xf>
    <xf numFmtId="0" fontId="28" fillId="9" borderId="14" xfId="4" applyFont="1" applyFill="1" applyBorder="1" applyAlignment="1">
      <alignment horizontal="center" vertical="center" wrapText="1"/>
    </xf>
    <xf numFmtId="0" fontId="28" fillId="9" borderId="32" xfId="4" applyFont="1" applyFill="1" applyBorder="1" applyAlignment="1">
      <alignment horizontal="center" vertical="center" wrapText="1"/>
    </xf>
    <xf numFmtId="0" fontId="28" fillId="9" borderId="15" xfId="4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2" fontId="17" fillId="0" borderId="0" xfId="0" applyNumberFormat="1" applyFont="1" applyBorder="1" applyAlignment="1">
      <alignment vertical="center"/>
    </xf>
    <xf numFmtId="0" fontId="32" fillId="0" borderId="0" xfId="0" applyFont="1" applyFill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164" fontId="27" fillId="0" borderId="0" xfId="3" applyNumberFormat="1" applyFont="1" applyFill="1" applyBorder="1" applyAlignment="1">
      <alignment horizontal="center" vertical="center"/>
    </xf>
    <xf numFmtId="2" fontId="32" fillId="0" borderId="0" xfId="0" applyNumberFormat="1" applyFont="1" applyFill="1" applyBorder="1" applyAlignment="1">
      <alignment vertical="center"/>
    </xf>
    <xf numFmtId="9" fontId="10" fillId="0" borderId="0" xfId="9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2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4" fontId="8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9" fontId="10" fillId="0" borderId="23" xfId="9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3" fillId="0" borderId="0" xfId="4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2" fontId="12" fillId="0" borderId="0" xfId="0" applyNumberFormat="1" applyFont="1" applyFill="1" applyBorder="1" applyAlignment="1">
      <alignment vertical="center"/>
    </xf>
    <xf numFmtId="0" fontId="17" fillId="0" borderId="23" xfId="0" applyFont="1" applyBorder="1" applyAlignment="1">
      <alignment horizontal="left" vertical="center" wrapText="1"/>
    </xf>
    <xf numFmtId="9" fontId="8" fillId="0" borderId="23" xfId="9" applyFont="1" applyBorder="1" applyAlignment="1">
      <alignment horizontal="center" vertical="center"/>
    </xf>
    <xf numFmtId="9" fontId="10" fillId="0" borderId="10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2" fontId="8" fillId="0" borderId="23" xfId="0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44" fontId="8" fillId="0" borderId="23" xfId="0" applyNumberFormat="1" applyFont="1" applyBorder="1" applyAlignment="1">
      <alignment horizontal="center" vertical="center"/>
    </xf>
    <xf numFmtId="0" fontId="22" fillId="6" borderId="30" xfId="0" applyFont="1" applyFill="1" applyBorder="1" applyAlignment="1">
      <alignment horizontal="left" vertical="center"/>
    </xf>
    <xf numFmtId="0" fontId="22" fillId="6" borderId="14" xfId="0" applyFont="1" applyFill="1" applyBorder="1" applyAlignment="1">
      <alignment horizontal="left" vertical="center"/>
    </xf>
    <xf numFmtId="44" fontId="14" fillId="6" borderId="14" xfId="3" applyFont="1" applyFill="1" applyBorder="1" applyAlignment="1">
      <alignment horizontal="center" vertical="center"/>
    </xf>
    <xf numFmtId="44" fontId="14" fillId="6" borderId="32" xfId="3" applyFont="1" applyFill="1" applyBorder="1" applyAlignment="1">
      <alignment horizontal="center" vertical="center"/>
    </xf>
    <xf numFmtId="44" fontId="14" fillId="6" borderId="15" xfId="3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2" fontId="12" fillId="5" borderId="2" xfId="3" applyNumberFormat="1" applyFont="1" applyFill="1" applyBorder="1" applyAlignment="1">
      <alignment horizontal="center" vertical="center"/>
    </xf>
    <xf numFmtId="0" fontId="12" fillId="5" borderId="2" xfId="3" applyNumberFormat="1" applyFont="1" applyFill="1" applyBorder="1" applyAlignment="1">
      <alignment horizontal="center" vertical="center"/>
    </xf>
    <xf numFmtId="0" fontId="12" fillId="5" borderId="4" xfId="3" applyNumberFormat="1" applyFont="1" applyFill="1" applyBorder="1" applyAlignment="1">
      <alignment horizontal="center" vertical="center"/>
    </xf>
    <xf numFmtId="0" fontId="12" fillId="5" borderId="3" xfId="3" applyNumberFormat="1" applyFont="1" applyFill="1" applyBorder="1" applyAlignment="1">
      <alignment horizontal="center" vertical="center"/>
    </xf>
    <xf numFmtId="0" fontId="26" fillId="6" borderId="11" xfId="0" applyFont="1" applyFill="1" applyBorder="1" applyAlignment="1">
      <alignment horizontal="left" vertical="center"/>
    </xf>
    <xf numFmtId="0" fontId="26" fillId="6" borderId="6" xfId="0" applyFont="1" applyFill="1" applyBorder="1" applyAlignment="1">
      <alignment horizontal="left" vertical="center"/>
    </xf>
    <xf numFmtId="164" fontId="25" fillId="6" borderId="11" xfId="3" applyNumberFormat="1" applyFont="1" applyFill="1" applyBorder="1" applyAlignment="1">
      <alignment horizontal="center" vertical="center"/>
    </xf>
    <xf numFmtId="164" fontId="25" fillId="6" borderId="31" xfId="3" applyNumberFormat="1" applyFont="1" applyFill="1" applyBorder="1" applyAlignment="1">
      <alignment horizontal="center" vertical="center"/>
    </xf>
    <xf numFmtId="164" fontId="25" fillId="6" borderId="6" xfId="3" applyNumberFormat="1" applyFont="1" applyFill="1" applyBorder="1" applyAlignment="1">
      <alignment horizontal="center" vertical="center"/>
    </xf>
    <xf numFmtId="44" fontId="8" fillId="0" borderId="11" xfId="0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22" fillId="6" borderId="29" xfId="0" applyFont="1" applyFill="1" applyBorder="1" applyAlignment="1">
      <alignment horizontal="left" vertical="center"/>
    </xf>
    <xf numFmtId="0" fontId="22" fillId="6" borderId="2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7" fillId="0" borderId="11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3" fillId="2" borderId="27" xfId="0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6" fillId="0" borderId="0" xfId="4" applyFont="1" applyAlignment="1">
      <alignment horizontal="center" vertical="center"/>
    </xf>
    <xf numFmtId="0" fontId="23" fillId="3" borderId="0" xfId="4" applyFont="1" applyFill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8" fillId="2" borderId="7" xfId="4" applyFont="1" applyFill="1" applyBorder="1" applyAlignment="1">
      <alignment horizontal="left" vertical="center"/>
    </xf>
    <xf numFmtId="0" fontId="8" fillId="2" borderId="12" xfId="4" applyFont="1" applyFill="1" applyBorder="1" applyAlignment="1">
      <alignment horizontal="left" vertical="center"/>
    </xf>
    <xf numFmtId="0" fontId="8" fillId="2" borderId="8" xfId="4" applyFont="1" applyFill="1" applyBorder="1" applyAlignment="1">
      <alignment horizontal="left" vertical="center"/>
    </xf>
    <xf numFmtId="0" fontId="8" fillId="2" borderId="5" xfId="4" applyFont="1" applyFill="1" applyBorder="1" applyAlignment="1">
      <alignment horizontal="left" vertical="center"/>
    </xf>
    <xf numFmtId="0" fontId="8" fillId="2" borderId="24" xfId="4" applyFont="1" applyFill="1" applyBorder="1" applyAlignment="1">
      <alignment horizontal="left" vertical="center"/>
    </xf>
    <xf numFmtId="0" fontId="13" fillId="2" borderId="16" xfId="4" applyFont="1" applyFill="1" applyBorder="1" applyAlignment="1">
      <alignment horizontal="left" vertical="center"/>
    </xf>
    <xf numFmtId="0" fontId="13" fillId="2" borderId="17" xfId="4" applyFont="1" applyFill="1" applyBorder="1" applyAlignment="1">
      <alignment horizontal="left" vertical="center"/>
    </xf>
    <xf numFmtId="0" fontId="13" fillId="2" borderId="26" xfId="4" applyFont="1" applyFill="1" applyBorder="1" applyAlignment="1">
      <alignment horizontal="left" vertical="center"/>
    </xf>
    <xf numFmtId="0" fontId="8" fillId="0" borderId="2" xfId="4" applyFont="1" applyBorder="1" applyAlignment="1">
      <alignment horizontal="center" vertical="center" wrapText="1"/>
    </xf>
    <xf numFmtId="0" fontId="7" fillId="0" borderId="0" xfId="4" applyFont="1" applyAlignment="1">
      <alignment horizontal="center" wrapText="1"/>
    </xf>
    <xf numFmtId="0" fontId="34" fillId="0" borderId="0" xfId="4" applyFont="1" applyAlignment="1">
      <alignment horizontal="center" wrapText="1"/>
    </xf>
  </cellXfs>
  <cellStyles count="10">
    <cellStyle name="Milliers" xfId="2" builtinId="3"/>
    <cellStyle name="Milliers 2" xfId="1" xr:uid="{00000000-0005-0000-0000-000001000000}"/>
    <cellStyle name="Milliers 3" xfId="5" xr:uid="{6B10C2EC-8270-433B-98BB-F2B4674FC973}"/>
    <cellStyle name="Monétaire" xfId="3" builtinId="4"/>
    <cellStyle name="Monétaire 2" xfId="6" xr:uid="{E50CE168-8B2E-427F-A801-2FC463978B1D}"/>
    <cellStyle name="Normal" xfId="0" builtinId="0"/>
    <cellStyle name="Normal 2" xfId="4" xr:uid="{045227C0-D790-4D14-922C-E6D8C714B4A8}"/>
    <cellStyle name="Normal 3" xfId="7" xr:uid="{86EF03C6-B0BE-4660-99C2-A17491E4EC5E}"/>
    <cellStyle name="Pourcentage" xfId="9" builtinId="5"/>
    <cellStyle name="Pourcentage 2" xfId="8" xr:uid="{6C82442B-335D-41C0-BEBA-AAF861CD5677}"/>
  </cellStyles>
  <dxfs count="0"/>
  <tableStyles count="0" defaultTableStyle="TableStyleMedium2" defaultPivotStyle="PivotStyleLight16"/>
  <colors>
    <mruColors>
      <color rgb="FFCC00FF"/>
      <color rgb="FFFF7C80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3</xdr:row>
      <xdr:rowOff>84784</xdr:rowOff>
    </xdr:from>
    <xdr:to>
      <xdr:col>3</xdr:col>
      <xdr:colOff>1161206</xdr:colOff>
      <xdr:row>5</xdr:row>
      <xdr:rowOff>796290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3F7C58-8444-4BD8-A92F-4A17D11A0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884884"/>
          <a:ext cx="6530766" cy="284891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abinetclement69-my.sharepoint.com/var/folders/x_/wdv6yqcs6qjgmcb6_5s2wh_r0000gn/T/com.microsoft.Outlook/Outlook%20Temp/2019%2012%2023%20-%20DISP%20Lyon%20-%20Analyse%20des%20candidatures%20V02%20CCAL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Elements consultation"/>
      <sheetName val="Méthode"/>
      <sheetName val="1.Complétude"/>
      <sheetName val="2. Capacité économique"/>
      <sheetName val="3. Compétences requises"/>
      <sheetName val="Feuil2"/>
      <sheetName val="Exclusivité"/>
      <sheetName val="4. Analyse Références "/>
      <sheetName val="5. Analyse Moyens Humains "/>
      <sheetName val="Synthes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>
        <row r="5">
          <cell r="O5" t="str">
            <v>3 des références correspondent à l'objet du marché, les 2 autres sont moins adaptées.</v>
          </cell>
          <cell r="P5">
            <v>2.6</v>
          </cell>
        </row>
        <row r="12">
          <cell r="O12" t="str">
            <v>2 des références correspondent à l'objet du marché, les 3 autres sont moins adaptées.</v>
          </cell>
          <cell r="P12">
            <v>2.4</v>
          </cell>
        </row>
        <row r="18">
          <cell r="O18" t="str">
            <v>Références adaptées à l'objet du marché, et certaines en commun avec électricien du groupement.</v>
          </cell>
          <cell r="P18">
            <v>4</v>
          </cell>
        </row>
        <row r="24">
          <cell r="O24" t="str">
            <v>2 des références correspondent à l'objet du marché, les 3 autres sont moins adaptées.</v>
          </cell>
          <cell r="P24">
            <v>2.8</v>
          </cell>
        </row>
        <row r="31">
          <cell r="O31" t="str">
            <v>Références correspondant bien à l'objet du marché</v>
          </cell>
          <cell r="P31">
            <v>3.8</v>
          </cell>
        </row>
        <row r="37">
          <cell r="O37" t="str">
            <v>Références correspondant bien à l'objet du marché</v>
          </cell>
          <cell r="P37">
            <v>4</v>
          </cell>
        </row>
        <row r="44">
          <cell r="O44" t="str">
            <v>Niveau des références insuffisant voire hors sujet</v>
          </cell>
          <cell r="P44">
            <v>1.6</v>
          </cell>
        </row>
        <row r="51">
          <cell r="O51" t="str">
            <v>Les références sont d'envergure supérieure ou égale à l'objet du marché</v>
          </cell>
          <cell r="P51">
            <v>3.6</v>
          </cell>
        </row>
        <row r="58">
          <cell r="O58" t="str">
            <v>Les références sont documentées de façon imprécise et leur envergure n'est pas à la hauteur de l'objet du marché</v>
          </cell>
          <cell r="P58">
            <v>2</v>
          </cell>
        </row>
      </sheetData>
      <sheetData sheetId="9">
        <row r="5">
          <cell r="N5" t="str">
            <v>Une équipe qualitative, présentant l'ensemble des compétences malgré des moyens RH limités.</v>
          </cell>
          <cell r="O5">
            <v>2</v>
          </cell>
        </row>
        <row r="9">
          <cell r="N9" t="str">
            <v xml:space="preserve">Les moyens humains présentés par l'entreprises sont adaptés à l'objet du marché.	</v>
          </cell>
          <cell r="O9">
            <v>4</v>
          </cell>
        </row>
        <row r="11">
          <cell r="N11" t="str">
            <v>Les moyens humains présentés par l'entreprises sont adaptés à l'objet du marché.</v>
          </cell>
          <cell r="O11">
            <v>4</v>
          </cell>
        </row>
        <row r="16">
          <cell r="N16" t="str">
            <v>L'équipe ne présente pas l'ensemble des compétences requises</v>
          </cell>
          <cell r="O16">
            <v>1</v>
          </cell>
        </row>
        <row r="23">
          <cell r="N23" t="str">
            <v xml:space="preserve">Les moyens humains présentés par l'entreprises sont adaptés à l'objet du marché.
</v>
          </cell>
          <cell r="O23">
            <v>4</v>
          </cell>
        </row>
        <row r="27">
          <cell r="N27" t="str">
            <v>L'équipe ne présente pas l'ensemble des compétences requises</v>
          </cell>
          <cell r="O27">
            <v>1</v>
          </cell>
        </row>
        <row r="29">
          <cell r="N29" t="str">
            <v>L'équipe ne présente pas l'ensemble des compétences requises</v>
          </cell>
          <cell r="O29">
            <v>1</v>
          </cell>
        </row>
        <row r="34">
          <cell r="N34" t="str">
            <v>Les moyens humains présentés par l'entreprises sont adaptés à l'objet du marché.</v>
          </cell>
          <cell r="O34">
            <v>4</v>
          </cell>
        </row>
        <row r="36">
          <cell r="N36" t="str">
            <v>Une équipe qualitative, présentant l'ensemble des compétences malgré des moyens RH limités.</v>
          </cell>
          <cell r="O36">
            <v>2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84EB9-B489-4256-BD8F-998A5FA7C9C1}">
  <sheetPr>
    <tabColor rgb="FFFF7C80"/>
    <pageSetUpPr fitToPage="1"/>
  </sheetPr>
  <dimension ref="A2:O70"/>
  <sheetViews>
    <sheetView showGridLines="0" tabSelected="1" view="pageBreakPreview" zoomScale="50" zoomScaleNormal="50" zoomScaleSheetLayoutView="50" workbookViewId="0">
      <selection activeCell="F8" sqref="F8"/>
    </sheetView>
  </sheetViews>
  <sheetFormatPr baseColWidth="10" defaultColWidth="14" defaultRowHeight="18" x14ac:dyDescent="0.25"/>
  <cols>
    <col min="1" max="1" width="10.28515625" style="1" customWidth="1"/>
    <col min="2" max="2" width="24.5703125" style="13" customWidth="1"/>
    <col min="3" max="3" width="50.28515625" style="1" customWidth="1"/>
    <col min="4" max="4" width="42" style="1" customWidth="1"/>
    <col min="5" max="9" width="35.7109375" style="1" customWidth="1"/>
    <col min="10" max="10" width="12.28515625" style="1" customWidth="1"/>
    <col min="11" max="12" width="22.85546875" style="1" customWidth="1"/>
    <col min="13" max="13" width="59.28515625" style="1" customWidth="1"/>
    <col min="14" max="16384" width="14" style="1"/>
  </cols>
  <sheetData>
    <row r="2" spans="2:12" ht="24.75" x14ac:dyDescent="0.25">
      <c r="B2" s="30"/>
    </row>
    <row r="3" spans="2:12" ht="19.899999999999999" customHeight="1" x14ac:dyDescent="0.25">
      <c r="B3" s="31"/>
    </row>
    <row r="4" spans="2:12" ht="15" customHeight="1" x14ac:dyDescent="0.25">
      <c r="B4" s="136" t="s">
        <v>39</v>
      </c>
      <c r="C4" s="135"/>
      <c r="D4" s="135"/>
      <c r="E4" s="135"/>
      <c r="F4" s="135"/>
      <c r="G4" s="135"/>
      <c r="H4" s="135"/>
      <c r="I4" s="135"/>
    </row>
    <row r="5" spans="2:12" ht="153.75" customHeight="1" x14ac:dyDescent="0.25">
      <c r="B5" s="135"/>
      <c r="C5" s="135"/>
      <c r="D5" s="135"/>
      <c r="E5" s="135"/>
      <c r="F5" s="135"/>
      <c r="G5" s="135"/>
      <c r="H5" s="135"/>
      <c r="I5" s="135"/>
    </row>
    <row r="6" spans="2:12" ht="157.5" customHeight="1" x14ac:dyDescent="0.25">
      <c r="B6" s="135"/>
      <c r="C6" s="135"/>
      <c r="D6" s="135"/>
      <c r="E6" s="135"/>
      <c r="F6" s="135"/>
      <c r="G6" s="135"/>
      <c r="H6" s="135"/>
      <c r="I6" s="135"/>
    </row>
    <row r="7" spans="2:12" ht="32.450000000000003" customHeight="1" x14ac:dyDescent="0.25">
      <c r="B7" s="2"/>
      <c r="C7" s="2"/>
      <c r="D7" s="2"/>
      <c r="E7" s="2"/>
      <c r="F7" s="2"/>
      <c r="G7" s="2"/>
      <c r="H7" s="2"/>
      <c r="I7" s="2"/>
    </row>
    <row r="8" spans="2:12" ht="32.450000000000003" customHeight="1" x14ac:dyDescent="0.25">
      <c r="B8" s="2"/>
      <c r="C8" s="2"/>
      <c r="D8" s="2"/>
      <c r="E8" s="2"/>
      <c r="F8" s="2"/>
      <c r="G8" s="2"/>
      <c r="H8" s="2"/>
      <c r="I8" s="2"/>
    </row>
    <row r="9" spans="2:12" s="14" customFormat="1" ht="141" customHeight="1" x14ac:dyDescent="0.25">
      <c r="B9" s="124" t="s">
        <v>28</v>
      </c>
      <c r="C9" s="124"/>
      <c r="D9" s="124"/>
      <c r="E9" s="124"/>
      <c r="F9" s="124"/>
      <c r="G9" s="124"/>
      <c r="H9" s="124"/>
      <c r="I9" s="124"/>
    </row>
    <row r="10" spans="2:12" x14ac:dyDescent="0.25">
      <c r="B10" s="123"/>
      <c r="C10" s="123"/>
      <c r="D10" s="123"/>
    </row>
    <row r="11" spans="2:12" s="3" customFormat="1" ht="45.75" customHeight="1" x14ac:dyDescent="0.25">
      <c r="B11" s="125" t="s">
        <v>29</v>
      </c>
      <c r="C11" s="125"/>
      <c r="D11" s="125"/>
      <c r="E11" s="125"/>
      <c r="F11" s="125"/>
      <c r="G11" s="125"/>
      <c r="H11" s="125"/>
      <c r="I11" s="125"/>
    </row>
    <row r="12" spans="2:12" s="3" customFormat="1" ht="63" customHeight="1" thickBot="1" x14ac:dyDescent="0.3">
      <c r="B12" s="125"/>
      <c r="C12" s="125"/>
      <c r="D12" s="125"/>
      <c r="E12" s="125"/>
      <c r="F12" s="125"/>
      <c r="G12" s="125"/>
      <c r="H12" s="125"/>
      <c r="I12" s="125"/>
    </row>
    <row r="13" spans="2:12" s="4" customFormat="1" ht="45" customHeight="1" x14ac:dyDescent="0.25">
      <c r="B13" s="126" t="s">
        <v>0</v>
      </c>
      <c r="C13" s="127"/>
      <c r="D13" s="127"/>
      <c r="E13" s="134" t="s">
        <v>9</v>
      </c>
      <c r="F13" s="134"/>
      <c r="G13" s="15" t="s">
        <v>10</v>
      </c>
      <c r="H13" s="15" t="s">
        <v>13</v>
      </c>
      <c r="I13" s="15" t="s">
        <v>14</v>
      </c>
    </row>
    <row r="14" spans="2:12" s="4" customFormat="1" ht="89.25" customHeight="1" x14ac:dyDescent="0.25">
      <c r="B14" s="128" t="s">
        <v>6</v>
      </c>
      <c r="C14" s="129"/>
      <c r="D14" s="130"/>
      <c r="E14" s="16"/>
      <c r="F14" s="15"/>
      <c r="G14" s="15"/>
      <c r="H14" s="44"/>
      <c r="I14" s="17"/>
    </row>
    <row r="15" spans="2:12" s="4" customFormat="1" ht="46.9" customHeight="1" thickBot="1" x14ac:dyDescent="0.3">
      <c r="B15" s="131" t="s">
        <v>12</v>
      </c>
      <c r="C15" s="132"/>
      <c r="D15" s="133"/>
      <c r="E15" s="55"/>
      <c r="F15" s="56"/>
      <c r="G15" s="56"/>
      <c r="H15" s="57"/>
      <c r="I15" s="58"/>
    </row>
    <row r="16" spans="2:12" s="25" customFormat="1" ht="45.75" customHeight="1" thickBot="1" x14ac:dyDescent="0.3">
      <c r="B16" s="131" t="s">
        <v>11</v>
      </c>
      <c r="C16" s="132"/>
      <c r="D16" s="133"/>
      <c r="E16" s="26"/>
      <c r="F16" s="27"/>
      <c r="G16" s="27"/>
      <c r="H16" s="45"/>
      <c r="I16" s="28"/>
      <c r="L16" s="74"/>
    </row>
    <row r="17" spans="1:15" s="6" customFormat="1" ht="24.75" x14ac:dyDescent="0.25">
      <c r="B17" s="5"/>
      <c r="L17" s="75"/>
    </row>
    <row r="18" spans="1:15" s="6" customFormat="1" ht="25.5" thickBot="1" x14ac:dyDescent="0.3">
      <c r="B18" s="5"/>
      <c r="E18" s="7"/>
      <c r="F18" s="7"/>
      <c r="G18" s="7"/>
      <c r="H18" s="7"/>
      <c r="I18" s="7"/>
      <c r="L18" s="75"/>
    </row>
    <row r="19" spans="1:15" s="24" customFormat="1" ht="30" customHeight="1" x14ac:dyDescent="0.25">
      <c r="B19" s="40" t="s">
        <v>15</v>
      </c>
      <c r="C19" s="41"/>
      <c r="D19" s="41"/>
      <c r="E19" s="41"/>
      <c r="F19" s="41"/>
      <c r="G19" s="41"/>
      <c r="H19" s="41"/>
      <c r="I19" s="47"/>
      <c r="J19" s="22"/>
      <c r="K19" s="39" t="s">
        <v>36</v>
      </c>
      <c r="L19" s="76"/>
      <c r="O19" s="51"/>
    </row>
    <row r="20" spans="1:15" s="5" customFormat="1" ht="30" customHeight="1" x14ac:dyDescent="0.25">
      <c r="A20" s="93"/>
      <c r="B20" s="20"/>
      <c r="C20" s="94" t="s">
        <v>16</v>
      </c>
      <c r="D20" s="94"/>
      <c r="E20" s="94"/>
      <c r="F20" s="94"/>
      <c r="G20" s="94"/>
      <c r="H20" s="95"/>
      <c r="I20" s="96"/>
      <c r="L20" s="77"/>
    </row>
    <row r="21" spans="1:15" s="8" customFormat="1" ht="30" customHeight="1" x14ac:dyDescent="0.25">
      <c r="A21" s="93"/>
      <c r="B21" s="21"/>
      <c r="C21" s="22"/>
      <c r="D21" s="32" t="s">
        <v>4</v>
      </c>
      <c r="E21" s="18"/>
      <c r="F21" s="18"/>
      <c r="G21" s="18"/>
      <c r="H21" s="46"/>
      <c r="I21" s="33"/>
      <c r="J21" s="19"/>
      <c r="K21" s="34">
        <f>SUM(E21:I21)</f>
        <v>0</v>
      </c>
      <c r="L21" s="78"/>
      <c r="O21" s="52"/>
    </row>
    <row r="22" spans="1:15" s="8" customFormat="1" ht="30" customHeight="1" x14ac:dyDescent="0.25">
      <c r="A22" s="93"/>
      <c r="B22" s="21"/>
      <c r="C22" s="22"/>
      <c r="D22" s="32" t="s">
        <v>5</v>
      </c>
      <c r="E22" s="48">
        <f>E21*E$16</f>
        <v>0</v>
      </c>
      <c r="F22" s="48">
        <f>F21*F$16</f>
        <v>0</v>
      </c>
      <c r="G22" s="48">
        <f t="shared" ref="G22:I22" si="0">G21*G$16</f>
        <v>0</v>
      </c>
      <c r="H22" s="48">
        <f t="shared" si="0"/>
        <v>0</v>
      </c>
      <c r="I22" s="48">
        <f t="shared" si="0"/>
        <v>0</v>
      </c>
      <c r="J22" s="19"/>
      <c r="L22" s="79"/>
    </row>
    <row r="23" spans="1:15" s="8" customFormat="1" ht="30" customHeight="1" x14ac:dyDescent="0.25">
      <c r="A23" s="93"/>
      <c r="B23" s="21"/>
      <c r="C23" s="22"/>
      <c r="D23" s="35" t="s">
        <v>7</v>
      </c>
      <c r="E23" s="97">
        <f>SUM(E22:I22)</f>
        <v>0</v>
      </c>
      <c r="F23" s="98"/>
      <c r="G23" s="98"/>
      <c r="H23" s="99"/>
      <c r="I23" s="100"/>
      <c r="J23" s="19"/>
      <c r="L23" s="79"/>
    </row>
    <row r="24" spans="1:15" s="5" customFormat="1" ht="30" customHeight="1" x14ac:dyDescent="0.25">
      <c r="A24" s="93"/>
      <c r="B24" s="20"/>
      <c r="C24" s="94" t="s">
        <v>17</v>
      </c>
      <c r="D24" s="94"/>
      <c r="E24" s="94"/>
      <c r="F24" s="94"/>
      <c r="G24" s="94"/>
      <c r="H24" s="95"/>
      <c r="I24" s="96"/>
      <c r="L24" s="77"/>
    </row>
    <row r="25" spans="1:15" s="8" customFormat="1" ht="30" customHeight="1" x14ac:dyDescent="0.25">
      <c r="B25" s="21"/>
      <c r="C25" s="22"/>
      <c r="D25" s="32" t="s">
        <v>4</v>
      </c>
      <c r="E25" s="18"/>
      <c r="F25" s="18"/>
      <c r="G25" s="18"/>
      <c r="H25" s="46"/>
      <c r="I25" s="33"/>
      <c r="J25" s="19"/>
      <c r="K25" s="34">
        <f>SUM(E25:I25)</f>
        <v>0</v>
      </c>
      <c r="L25" s="78"/>
      <c r="O25" s="52"/>
    </row>
    <row r="26" spans="1:15" s="8" customFormat="1" ht="30" customHeight="1" x14ac:dyDescent="0.25">
      <c r="B26" s="21"/>
      <c r="C26" s="22"/>
      <c r="D26" s="32" t="s">
        <v>5</v>
      </c>
      <c r="E26" s="48">
        <f>E25*E$16</f>
        <v>0</v>
      </c>
      <c r="F26" s="48">
        <f t="shared" ref="F26:I26" si="1">F25*F$16</f>
        <v>0</v>
      </c>
      <c r="G26" s="48">
        <f t="shared" si="1"/>
        <v>0</v>
      </c>
      <c r="H26" s="48">
        <f t="shared" si="1"/>
        <v>0</v>
      </c>
      <c r="I26" s="48">
        <f t="shared" si="1"/>
        <v>0</v>
      </c>
      <c r="J26" s="19"/>
      <c r="L26" s="79"/>
    </row>
    <row r="27" spans="1:15" s="8" customFormat="1" ht="30" customHeight="1" x14ac:dyDescent="0.25">
      <c r="B27" s="21"/>
      <c r="C27" s="22"/>
      <c r="D27" s="35" t="s">
        <v>7</v>
      </c>
      <c r="E27" s="97">
        <f>SUM(E26:I26)</f>
        <v>0</v>
      </c>
      <c r="F27" s="98"/>
      <c r="G27" s="98"/>
      <c r="H27" s="99"/>
      <c r="I27" s="100"/>
      <c r="J27" s="19"/>
      <c r="L27" s="79"/>
    </row>
    <row r="28" spans="1:15" s="5" customFormat="1" ht="30" customHeight="1" x14ac:dyDescent="0.25">
      <c r="B28" s="20"/>
      <c r="C28" s="94" t="s">
        <v>18</v>
      </c>
      <c r="D28" s="120"/>
      <c r="E28" s="120"/>
      <c r="F28" s="120"/>
      <c r="G28" s="120"/>
      <c r="H28" s="121"/>
      <c r="I28" s="122"/>
      <c r="L28" s="77"/>
    </row>
    <row r="29" spans="1:15" s="8" customFormat="1" ht="30" customHeight="1" x14ac:dyDescent="0.25">
      <c r="B29" s="21"/>
      <c r="C29" s="23"/>
      <c r="D29" s="32" t="s">
        <v>4</v>
      </c>
      <c r="E29" s="18"/>
      <c r="F29" s="18"/>
      <c r="G29" s="18"/>
      <c r="H29" s="46"/>
      <c r="I29" s="33"/>
      <c r="J29" s="19"/>
      <c r="K29" s="34">
        <f>SUM(E29:I29)</f>
        <v>0</v>
      </c>
      <c r="L29" s="78"/>
    </row>
    <row r="30" spans="1:15" s="8" customFormat="1" ht="30" customHeight="1" x14ac:dyDescent="0.25">
      <c r="B30" s="21"/>
      <c r="C30" s="23"/>
      <c r="D30" s="32" t="s">
        <v>5</v>
      </c>
      <c r="E30" s="48">
        <f>E29*E$16</f>
        <v>0</v>
      </c>
      <c r="F30" s="48">
        <f t="shared" ref="F30:I30" si="2">F29*F$16</f>
        <v>0</v>
      </c>
      <c r="G30" s="48">
        <f t="shared" si="2"/>
        <v>0</v>
      </c>
      <c r="H30" s="48">
        <f t="shared" si="2"/>
        <v>0</v>
      </c>
      <c r="I30" s="48">
        <f t="shared" si="2"/>
        <v>0</v>
      </c>
      <c r="J30" s="19"/>
      <c r="L30" s="79"/>
    </row>
    <row r="31" spans="1:15" s="8" customFormat="1" ht="30" customHeight="1" thickBot="1" x14ac:dyDescent="0.3">
      <c r="B31" s="21"/>
      <c r="C31" s="23"/>
      <c r="D31" s="35" t="s">
        <v>7</v>
      </c>
      <c r="E31" s="97">
        <f>SUM(E30:I30)</f>
        <v>0</v>
      </c>
      <c r="F31" s="98"/>
      <c r="G31" s="98"/>
      <c r="H31" s="99"/>
      <c r="I31" s="100"/>
      <c r="J31" s="19"/>
      <c r="L31" s="79"/>
    </row>
    <row r="32" spans="1:15" s="8" customFormat="1" ht="30" customHeight="1" thickBot="1" x14ac:dyDescent="0.3">
      <c r="B32" s="111" t="s">
        <v>1</v>
      </c>
      <c r="C32" s="37" t="s">
        <v>8</v>
      </c>
      <c r="D32" s="38"/>
      <c r="E32" s="49">
        <f>SUM(E21,E25,E29)</f>
        <v>0</v>
      </c>
      <c r="F32" s="49">
        <f t="shared" ref="F32:I32" si="3">SUM(F21,F25,F29)</f>
        <v>0</v>
      </c>
      <c r="G32" s="49">
        <f t="shared" si="3"/>
        <v>0</v>
      </c>
      <c r="H32" s="49">
        <f t="shared" si="3"/>
        <v>0</v>
      </c>
      <c r="I32" s="49">
        <f t="shared" si="3"/>
        <v>0</v>
      </c>
      <c r="K32" s="50">
        <f>SUM(E32:I32)</f>
        <v>0</v>
      </c>
      <c r="L32" s="80"/>
    </row>
    <row r="33" spans="1:15" s="8" customFormat="1" ht="30" customHeight="1" x14ac:dyDescent="0.25">
      <c r="B33" s="112"/>
      <c r="C33" s="114" t="s">
        <v>19</v>
      </c>
      <c r="D33" s="115"/>
      <c r="E33" s="36">
        <f>SUM(E22,E26,E30)</f>
        <v>0</v>
      </c>
      <c r="F33" s="36">
        <f t="shared" ref="F33:I33" si="4">SUM(F22,F26,F30)</f>
        <v>0</v>
      </c>
      <c r="G33" s="36">
        <f t="shared" si="4"/>
        <v>0</v>
      </c>
      <c r="H33" s="36">
        <f t="shared" si="4"/>
        <v>0</v>
      </c>
      <c r="I33" s="36">
        <f t="shared" si="4"/>
        <v>0</v>
      </c>
      <c r="K33" s="6"/>
      <c r="L33" s="75"/>
    </row>
    <row r="34" spans="1:15" s="6" customFormat="1" ht="30" customHeight="1" thickBot="1" x14ac:dyDescent="0.3">
      <c r="A34" s="5"/>
      <c r="B34" s="113"/>
      <c r="C34" s="88" t="s">
        <v>20</v>
      </c>
      <c r="D34" s="89"/>
      <c r="E34" s="90">
        <f>SUM(E33:I33)</f>
        <v>0</v>
      </c>
      <c r="F34" s="90"/>
      <c r="G34" s="90"/>
      <c r="H34" s="91"/>
      <c r="I34" s="92"/>
      <c r="J34" s="8"/>
      <c r="L34" s="75"/>
    </row>
    <row r="35" spans="1:15" s="6" customFormat="1" ht="30" customHeigh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L35" s="75"/>
    </row>
    <row r="36" spans="1:15" s="6" customFormat="1" ht="30" customHeight="1" thickBot="1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L36" s="75"/>
    </row>
    <row r="37" spans="1:15" s="24" customFormat="1" ht="30" customHeight="1" x14ac:dyDescent="0.25">
      <c r="B37" s="40" t="s">
        <v>21</v>
      </c>
      <c r="C37" s="41"/>
      <c r="D37" s="41"/>
      <c r="E37" s="41"/>
      <c r="F37" s="41"/>
      <c r="G37" s="41"/>
      <c r="H37" s="41"/>
      <c r="I37" s="47"/>
      <c r="J37" s="22"/>
      <c r="K37" s="39" t="s">
        <v>37</v>
      </c>
      <c r="L37" s="76"/>
      <c r="O37" s="51"/>
    </row>
    <row r="38" spans="1:15" s="5" customFormat="1" ht="30" customHeight="1" x14ac:dyDescent="0.25">
      <c r="A38" s="93"/>
      <c r="B38" s="20"/>
      <c r="C38" s="94" t="s">
        <v>22</v>
      </c>
      <c r="D38" s="94"/>
      <c r="E38" s="94"/>
      <c r="F38" s="94"/>
      <c r="G38" s="94"/>
      <c r="H38" s="95"/>
      <c r="I38" s="96"/>
      <c r="L38" s="77"/>
    </row>
    <row r="39" spans="1:15" s="8" customFormat="1" ht="30" customHeight="1" x14ac:dyDescent="0.25">
      <c r="A39" s="93"/>
      <c r="B39" s="21"/>
      <c r="C39" s="22"/>
      <c r="D39" s="32" t="s">
        <v>4</v>
      </c>
      <c r="E39" s="18"/>
      <c r="F39" s="18"/>
      <c r="G39" s="18"/>
      <c r="H39" s="46"/>
      <c r="I39" s="33"/>
      <c r="J39" s="19"/>
      <c r="K39" s="34">
        <f>SUM(E39:I39)</f>
        <v>0</v>
      </c>
      <c r="L39" s="78"/>
      <c r="O39" s="52"/>
    </row>
    <row r="40" spans="1:15" s="8" customFormat="1" ht="30" customHeight="1" x14ac:dyDescent="0.25">
      <c r="A40" s="93"/>
      <c r="B40" s="21"/>
      <c r="C40" s="22"/>
      <c r="D40" s="32" t="s">
        <v>5</v>
      </c>
      <c r="E40" s="48">
        <f>E39*E$16</f>
        <v>0</v>
      </c>
      <c r="F40" s="48">
        <f>F39*F$16</f>
        <v>0</v>
      </c>
      <c r="G40" s="48">
        <f t="shared" ref="G40:I40" si="5">G39*G$16</f>
        <v>0</v>
      </c>
      <c r="H40" s="48">
        <f t="shared" si="5"/>
        <v>0</v>
      </c>
      <c r="I40" s="48">
        <f t="shared" si="5"/>
        <v>0</v>
      </c>
      <c r="J40" s="19"/>
      <c r="L40" s="79"/>
    </row>
    <row r="41" spans="1:15" s="8" customFormat="1" ht="30" customHeight="1" x14ac:dyDescent="0.25">
      <c r="A41" s="93"/>
      <c r="B41" s="21"/>
      <c r="C41" s="22"/>
      <c r="D41" s="35" t="s">
        <v>7</v>
      </c>
      <c r="E41" s="97">
        <f>SUM(E40:I40)</f>
        <v>0</v>
      </c>
      <c r="F41" s="98"/>
      <c r="G41" s="98"/>
      <c r="H41" s="99"/>
      <c r="I41" s="100"/>
      <c r="J41" s="19"/>
      <c r="L41" s="79"/>
    </row>
    <row r="42" spans="1:15" s="6" customFormat="1" ht="30" customHeight="1" thickBot="1" x14ac:dyDescent="0.3">
      <c r="A42" s="5"/>
      <c r="B42" s="54"/>
      <c r="C42" s="88" t="s">
        <v>25</v>
      </c>
      <c r="D42" s="89"/>
      <c r="E42" s="90">
        <f>SUM(E40:I40)</f>
        <v>0</v>
      </c>
      <c r="F42" s="90"/>
      <c r="G42" s="90"/>
      <c r="H42" s="91"/>
      <c r="I42" s="92"/>
      <c r="J42" s="8"/>
      <c r="L42" s="75"/>
    </row>
    <row r="43" spans="1:15" s="6" customFormat="1" ht="30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L43" s="75"/>
    </row>
    <row r="44" spans="1:15" s="6" customFormat="1" ht="30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L44" s="75"/>
    </row>
    <row r="45" spans="1:15" s="6" customFormat="1" ht="30" customHeight="1" thickBot="1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L45" s="75"/>
    </row>
    <row r="46" spans="1:15" s="24" customFormat="1" ht="30" customHeight="1" x14ac:dyDescent="0.25">
      <c r="B46" s="40" t="s">
        <v>23</v>
      </c>
      <c r="C46" s="41"/>
      <c r="D46" s="41"/>
      <c r="E46" s="41"/>
      <c r="F46" s="41"/>
      <c r="G46" s="41"/>
      <c r="H46" s="41"/>
      <c r="I46" s="47"/>
      <c r="J46" s="22"/>
      <c r="K46" s="39" t="s">
        <v>38</v>
      </c>
      <c r="L46" s="76"/>
      <c r="O46" s="51"/>
    </row>
    <row r="47" spans="1:15" s="5" customFormat="1" ht="30" customHeight="1" x14ac:dyDescent="0.25">
      <c r="A47" s="93"/>
      <c r="B47" s="20"/>
      <c r="C47" s="94" t="s">
        <v>24</v>
      </c>
      <c r="D47" s="94"/>
      <c r="E47" s="94"/>
      <c r="F47" s="94"/>
      <c r="G47" s="94"/>
      <c r="H47" s="95"/>
      <c r="I47" s="96"/>
    </row>
    <row r="48" spans="1:15" s="8" customFormat="1" ht="30" customHeight="1" x14ac:dyDescent="0.25">
      <c r="A48" s="93"/>
      <c r="B48" s="21"/>
      <c r="C48" s="22"/>
      <c r="D48" s="32" t="s">
        <v>4</v>
      </c>
      <c r="E48" s="18"/>
      <c r="F48" s="18"/>
      <c r="G48" s="18"/>
      <c r="H48" s="46"/>
      <c r="I48" s="33"/>
      <c r="J48" s="19"/>
      <c r="K48" s="34">
        <f>SUM(E48:I48)</f>
        <v>0</v>
      </c>
      <c r="L48" s="73"/>
      <c r="O48" s="52"/>
    </row>
    <row r="49" spans="1:12" s="8" customFormat="1" ht="30" customHeight="1" x14ac:dyDescent="0.25">
      <c r="A49" s="93"/>
      <c r="B49" s="21"/>
      <c r="C49" s="22"/>
      <c r="D49" s="32" t="s">
        <v>5</v>
      </c>
      <c r="E49" s="48">
        <f>E48*E$16</f>
        <v>0</v>
      </c>
      <c r="F49" s="48">
        <f>F48*F$16</f>
        <v>0</v>
      </c>
      <c r="G49" s="48">
        <f t="shared" ref="G49:I49" si="6">G48*G$16</f>
        <v>0</v>
      </c>
      <c r="H49" s="48">
        <f t="shared" si="6"/>
        <v>0</v>
      </c>
      <c r="I49" s="48">
        <f t="shared" si="6"/>
        <v>0</v>
      </c>
      <c r="J49" s="19"/>
    </row>
    <row r="50" spans="1:12" s="8" customFormat="1" ht="30" customHeight="1" x14ac:dyDescent="0.25">
      <c r="A50" s="93"/>
      <c r="B50" s="21"/>
      <c r="C50" s="22"/>
      <c r="D50" s="35" t="s">
        <v>7</v>
      </c>
      <c r="E50" s="97">
        <f>SUM(E49:I49)</f>
        <v>0</v>
      </c>
      <c r="F50" s="98"/>
      <c r="G50" s="98"/>
      <c r="H50" s="99"/>
      <c r="I50" s="100"/>
      <c r="J50" s="19"/>
    </row>
    <row r="51" spans="1:12" s="6" customFormat="1" ht="30" customHeight="1" thickBot="1" x14ac:dyDescent="0.3">
      <c r="A51" s="5"/>
      <c r="B51" s="54"/>
      <c r="C51" s="88" t="s">
        <v>26</v>
      </c>
      <c r="D51" s="89"/>
      <c r="E51" s="90">
        <f>SUM(E49:I49)</f>
        <v>0</v>
      </c>
      <c r="F51" s="90"/>
      <c r="G51" s="90"/>
      <c r="H51" s="91"/>
      <c r="I51" s="92"/>
      <c r="J51" s="8"/>
    </row>
    <row r="52" spans="1:12" s="6" customFormat="1" ht="30" customHeigh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2" s="6" customFormat="1" ht="30" customHeigh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2" s="6" customFormat="1" ht="30" customHeigh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2" s="6" customFormat="1" ht="30" customHeigh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2" s="6" customFormat="1" ht="58.15" customHeight="1" thickBot="1" x14ac:dyDescent="0.3">
      <c r="A56" s="9"/>
      <c r="B56" s="5"/>
      <c r="E56" s="110" t="s">
        <v>2</v>
      </c>
      <c r="F56" s="110"/>
      <c r="G56" s="108" t="s">
        <v>3</v>
      </c>
      <c r="H56" s="108"/>
      <c r="I56" s="108"/>
    </row>
    <row r="57" spans="1:12" s="5" customFormat="1" ht="60" customHeight="1" thickBot="1" x14ac:dyDescent="0.3">
      <c r="A57" s="6"/>
      <c r="B57" s="118" t="s">
        <v>15</v>
      </c>
      <c r="C57" s="119"/>
      <c r="D57" s="119"/>
      <c r="E57" s="106">
        <f>E34</f>
        <v>0</v>
      </c>
      <c r="F57" s="107"/>
      <c r="G57" s="106">
        <f>E57*1.2</f>
        <v>0</v>
      </c>
      <c r="H57" s="109"/>
      <c r="I57" s="107"/>
    </row>
    <row r="58" spans="1:12" s="5" customFormat="1" ht="79.150000000000006" customHeight="1" thickBot="1" x14ac:dyDescent="0.3">
      <c r="A58" s="6"/>
      <c r="B58" s="118" t="s">
        <v>21</v>
      </c>
      <c r="C58" s="119"/>
      <c r="D58" s="119"/>
      <c r="E58" s="106">
        <f>E42</f>
        <v>0</v>
      </c>
      <c r="F58" s="107"/>
      <c r="G58" s="106">
        <f t="shared" ref="G58:G59" si="7">E58*1.2</f>
        <v>0</v>
      </c>
      <c r="H58" s="109"/>
      <c r="I58" s="107"/>
    </row>
    <row r="59" spans="1:12" s="5" customFormat="1" ht="60" customHeight="1" thickBot="1" x14ac:dyDescent="0.3">
      <c r="B59" s="118" t="s">
        <v>23</v>
      </c>
      <c r="C59" s="119"/>
      <c r="D59" s="119"/>
      <c r="E59" s="106">
        <f>E51</f>
        <v>0</v>
      </c>
      <c r="F59" s="107"/>
      <c r="G59" s="106">
        <f t="shared" si="7"/>
        <v>0</v>
      </c>
      <c r="H59" s="109"/>
      <c r="I59" s="107"/>
    </row>
    <row r="60" spans="1:12" s="5" customFormat="1" ht="24" customHeight="1" thickBot="1" x14ac:dyDescent="0.3">
      <c r="B60" s="10"/>
      <c r="C60" s="11"/>
      <c r="D60" s="11"/>
      <c r="E60" s="12"/>
      <c r="F60" s="12"/>
      <c r="G60" s="12"/>
      <c r="H60" s="12"/>
      <c r="I60" s="12"/>
    </row>
    <row r="61" spans="1:12" s="29" customFormat="1" ht="60" customHeight="1" thickBot="1" x14ac:dyDescent="0.3">
      <c r="B61" s="101" t="s">
        <v>27</v>
      </c>
      <c r="C61" s="102"/>
      <c r="D61" s="102"/>
      <c r="E61" s="103">
        <f>SUM(E57:F59)</f>
        <v>0</v>
      </c>
      <c r="F61" s="104"/>
      <c r="G61" s="103">
        <f>E61*1.2</f>
        <v>0</v>
      </c>
      <c r="H61" s="105"/>
      <c r="I61" s="104"/>
      <c r="K61" s="53">
        <f>SUM(K32,K39,K48)</f>
        <v>0</v>
      </c>
      <c r="L61" s="60"/>
    </row>
    <row r="62" spans="1:12" s="61" customFormat="1" ht="60" customHeight="1" x14ac:dyDescent="0.25">
      <c r="B62" s="62"/>
      <c r="C62" s="62"/>
      <c r="D62" s="62"/>
      <c r="E62" s="63"/>
      <c r="F62" s="63"/>
      <c r="G62" s="63"/>
      <c r="H62" s="63"/>
      <c r="I62" s="63"/>
      <c r="K62" s="64"/>
      <c r="L62" s="64"/>
    </row>
    <row r="63" spans="1:12" s="5" customFormat="1" ht="60" customHeight="1" thickBot="1" x14ac:dyDescent="0.3">
      <c r="B63" s="42"/>
      <c r="C63" s="42"/>
      <c r="D63" s="42"/>
      <c r="E63" s="43"/>
      <c r="F63" s="43"/>
      <c r="G63" s="43"/>
      <c r="H63" s="43"/>
      <c r="I63" s="43"/>
      <c r="K63" s="59" t="s">
        <v>32</v>
      </c>
      <c r="L63" s="59"/>
    </row>
    <row r="64" spans="1:12" s="5" customFormat="1" ht="60" customHeight="1" thickBot="1" x14ac:dyDescent="0.3">
      <c r="A64" s="6"/>
      <c r="B64" s="81" t="s">
        <v>30</v>
      </c>
      <c r="C64" s="81"/>
      <c r="D64" s="81"/>
      <c r="E64" s="87">
        <f>E23+E27</f>
        <v>0</v>
      </c>
      <c r="F64" s="86"/>
      <c r="G64" s="87">
        <f>E64*1.2</f>
        <v>0</v>
      </c>
      <c r="H64" s="86"/>
      <c r="I64" s="86"/>
      <c r="K64" s="72" t="e">
        <f>E64/E61</f>
        <v>#DIV/0!</v>
      </c>
      <c r="L64" s="65"/>
    </row>
    <row r="65" spans="1:12" s="5" customFormat="1" ht="79.150000000000006" customHeight="1" thickBot="1" x14ac:dyDescent="0.3">
      <c r="A65" s="6"/>
      <c r="B65" s="81" t="s">
        <v>31</v>
      </c>
      <c r="C65" s="81"/>
      <c r="D65" s="81"/>
      <c r="E65" s="85">
        <f>E31+E41+E50</f>
        <v>0</v>
      </c>
      <c r="F65" s="86"/>
      <c r="G65" s="87">
        <f t="shared" ref="G65" si="8">E65*1.2</f>
        <v>0</v>
      </c>
      <c r="H65" s="86"/>
      <c r="I65" s="86"/>
      <c r="K65" s="72" t="e">
        <f>E65/E61</f>
        <v>#DIV/0!</v>
      </c>
      <c r="L65" s="65"/>
    </row>
    <row r="66" spans="1:12" s="71" customFormat="1" ht="79.150000000000006" customHeight="1" thickBot="1" x14ac:dyDescent="0.3">
      <c r="A66" s="66"/>
      <c r="B66" s="67"/>
      <c r="C66" s="67"/>
      <c r="D66" s="67"/>
      <c r="E66" s="68"/>
      <c r="F66" s="69"/>
      <c r="G66" s="70"/>
      <c r="H66" s="69"/>
      <c r="I66" s="69"/>
      <c r="K66" s="65"/>
      <c r="L66" s="65"/>
    </row>
    <row r="67" spans="1:12" s="5" customFormat="1" ht="60" customHeight="1" thickBot="1" x14ac:dyDescent="0.3">
      <c r="B67" s="81" t="s">
        <v>33</v>
      </c>
      <c r="C67" s="81"/>
      <c r="D67" s="81"/>
      <c r="E67" s="82" t="e">
        <f>E31/E65</f>
        <v>#DIV/0!</v>
      </c>
      <c r="F67" s="82"/>
      <c r="G67" s="83" t="e">
        <f>SUM(E67:F69)</f>
        <v>#DIV/0!</v>
      </c>
    </row>
    <row r="68" spans="1:12" ht="31.5" thickBot="1" x14ac:dyDescent="0.3">
      <c r="B68" s="81" t="s">
        <v>34</v>
      </c>
      <c r="C68" s="81"/>
      <c r="D68" s="81"/>
      <c r="E68" s="82" t="e">
        <f>E41/E65</f>
        <v>#DIV/0!</v>
      </c>
      <c r="F68" s="82"/>
      <c r="G68" s="84"/>
    </row>
    <row r="69" spans="1:12" ht="31.9" customHeight="1" thickBot="1" x14ac:dyDescent="0.3">
      <c r="B69" s="81" t="s">
        <v>35</v>
      </c>
      <c r="C69" s="81"/>
      <c r="D69" s="81"/>
      <c r="E69" s="82" t="e">
        <f>E50/E65</f>
        <v>#DIV/0!</v>
      </c>
      <c r="F69" s="82"/>
      <c r="G69" s="84"/>
    </row>
    <row r="70" spans="1:12" ht="24.75" x14ac:dyDescent="0.25">
      <c r="B70" s="117"/>
      <c r="C70" s="117"/>
      <c r="D70" s="117"/>
      <c r="E70" s="116"/>
      <c r="F70" s="116"/>
      <c r="G70" s="116"/>
      <c r="H70" s="116"/>
      <c r="I70" s="116"/>
    </row>
  </sheetData>
  <mergeCells count="59">
    <mergeCell ref="B9:I9"/>
    <mergeCell ref="B4:I6"/>
    <mergeCell ref="A20:A24"/>
    <mergeCell ref="B11:I12"/>
    <mergeCell ref="B13:D13"/>
    <mergeCell ref="B14:D14"/>
    <mergeCell ref="B16:D16"/>
    <mergeCell ref="C20:I20"/>
    <mergeCell ref="C24:I24"/>
    <mergeCell ref="E13:F13"/>
    <mergeCell ref="B15:D15"/>
    <mergeCell ref="C28:I28"/>
    <mergeCell ref="E23:I23"/>
    <mergeCell ref="E27:I27"/>
    <mergeCell ref="E31:I31"/>
    <mergeCell ref="B10:D10"/>
    <mergeCell ref="B32:B34"/>
    <mergeCell ref="C34:D34"/>
    <mergeCell ref="C33:D33"/>
    <mergeCell ref="E34:I34"/>
    <mergeCell ref="E70:I70"/>
    <mergeCell ref="B70:D70"/>
    <mergeCell ref="B69:D69"/>
    <mergeCell ref="B57:D57"/>
    <mergeCell ref="B59:D59"/>
    <mergeCell ref="B58:D58"/>
    <mergeCell ref="G58:I58"/>
    <mergeCell ref="G59:I59"/>
    <mergeCell ref="E57:F57"/>
    <mergeCell ref="E58:F58"/>
    <mergeCell ref="A38:A41"/>
    <mergeCell ref="C38:I38"/>
    <mergeCell ref="E41:I41"/>
    <mergeCell ref="B61:D61"/>
    <mergeCell ref="E61:F61"/>
    <mergeCell ref="G61:I61"/>
    <mergeCell ref="E59:F59"/>
    <mergeCell ref="G56:I56"/>
    <mergeCell ref="G57:I57"/>
    <mergeCell ref="E56:F56"/>
    <mergeCell ref="C42:D42"/>
    <mergeCell ref="E42:I42"/>
    <mergeCell ref="A47:A50"/>
    <mergeCell ref="C47:I47"/>
    <mergeCell ref="E50:I50"/>
    <mergeCell ref="C51:D51"/>
    <mergeCell ref="E51:I51"/>
    <mergeCell ref="B64:D64"/>
    <mergeCell ref="E64:F64"/>
    <mergeCell ref="G64:I64"/>
    <mergeCell ref="B68:D68"/>
    <mergeCell ref="E68:F68"/>
    <mergeCell ref="E69:F69"/>
    <mergeCell ref="G67:G69"/>
    <mergeCell ref="B65:D65"/>
    <mergeCell ref="E65:F65"/>
    <mergeCell ref="G65:I65"/>
    <mergeCell ref="B67:D67"/>
    <mergeCell ref="E67:F67"/>
  </mergeCells>
  <phoneticPr fontId="31" type="noConversion"/>
  <pageMargins left="0.7" right="0.7" top="0.75" bottom="0.75" header="0.3" footer="0.3"/>
  <pageSetup paperSize="8" scale="3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Dejonghe</dc:creator>
  <cp:lastModifiedBy>Clement Le Carpentier</cp:lastModifiedBy>
  <cp:lastPrinted>2023-01-17T15:20:02Z</cp:lastPrinted>
  <dcterms:created xsi:type="dcterms:W3CDTF">2020-09-23T15:54:50Z</dcterms:created>
  <dcterms:modified xsi:type="dcterms:W3CDTF">2025-05-28T08:30:04Z</dcterms:modified>
</cp:coreProperties>
</file>